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12432"/>
  </bookViews>
  <sheets>
    <sheet name="coefficienti" sheetId="2" r:id="rId1"/>
    <sheet name="tariffe base" sheetId="1" r:id="rId2"/>
  </sheets>
  <calcPr calcId="125725"/>
</workbook>
</file>

<file path=xl/calcChain.xml><?xml version="1.0" encoding="utf-8"?>
<calcChain xmlns="http://schemas.openxmlformats.org/spreadsheetml/2006/main">
  <c r="G3" i="2"/>
  <c r="F3"/>
  <c r="E63" l="1"/>
  <c r="D63"/>
  <c r="D71" s="1"/>
  <c r="E66" l="1"/>
  <c r="E69"/>
  <c r="D67"/>
  <c r="D70"/>
  <c r="D66"/>
  <c r="D72"/>
  <c r="E68"/>
  <c r="E71"/>
  <c r="D68"/>
  <c r="E67"/>
  <c r="E70"/>
  <c r="E72"/>
  <c r="E28" l="1"/>
  <c r="E53" s="1"/>
  <c r="D28"/>
  <c r="E4"/>
  <c r="E9" s="1"/>
  <c r="D4"/>
  <c r="D53" l="1"/>
  <c r="D54"/>
  <c r="D55"/>
  <c r="E43"/>
  <c r="E46"/>
  <c r="E45"/>
  <c r="E42"/>
  <c r="E47"/>
  <c r="D46"/>
  <c r="D43"/>
  <c r="D40"/>
  <c r="D47"/>
  <c r="D45"/>
  <c r="D42"/>
  <c r="D56"/>
  <c r="D33"/>
  <c r="D48"/>
  <c r="D36"/>
  <c r="E17"/>
  <c r="D37"/>
  <c r="E50"/>
  <c r="E48"/>
  <c r="E7"/>
  <c r="E14"/>
  <c r="E52"/>
  <c r="D31"/>
  <c r="D32"/>
  <c r="D35"/>
  <c r="D39"/>
  <c r="D49"/>
  <c r="D51"/>
  <c r="D50"/>
  <c r="D52"/>
  <c r="E49"/>
  <c r="E51"/>
  <c r="E19"/>
  <c r="E11"/>
  <c r="E21"/>
  <c r="E18"/>
  <c r="E13"/>
  <c r="E8"/>
  <c r="E15"/>
  <c r="E10"/>
  <c r="D9"/>
  <c r="D10"/>
  <c r="D7"/>
  <c r="D21"/>
  <c r="D15"/>
  <c r="D18"/>
  <c r="E22"/>
  <c r="E20"/>
  <c r="E16"/>
  <c r="E12"/>
  <c r="D11"/>
  <c r="D19"/>
  <c r="D14"/>
  <c r="D8"/>
  <c r="D12"/>
  <c r="D17"/>
  <c r="D13"/>
  <c r="D22"/>
  <c r="D20"/>
  <c r="D16"/>
  <c r="G4" l="1"/>
  <c r="F4"/>
  <c r="G8" l="1"/>
  <c r="G11"/>
  <c r="G15"/>
  <c r="G21"/>
  <c r="G10"/>
  <c r="G14"/>
  <c r="G18"/>
  <c r="G19"/>
  <c r="G13"/>
  <c r="G17"/>
  <c r="G9"/>
  <c r="G12"/>
  <c r="G16"/>
  <c r="G20"/>
  <c r="G22"/>
  <c r="G7"/>
  <c r="F12"/>
  <c r="F16"/>
  <c r="F20"/>
  <c r="F22"/>
  <c r="F9"/>
  <c r="F15"/>
  <c r="F8"/>
  <c r="F10"/>
  <c r="F14"/>
  <c r="F18"/>
  <c r="F19"/>
  <c r="F13"/>
  <c r="F17"/>
  <c r="F7"/>
  <c r="F11"/>
  <c r="F21"/>
</calcChain>
</file>

<file path=xl/sharedStrings.xml><?xml version="1.0" encoding="utf-8"?>
<sst xmlns="http://schemas.openxmlformats.org/spreadsheetml/2006/main" count="104" uniqueCount="78">
  <si>
    <t>CATEGORIE</t>
  </si>
  <si>
    <t>1° categoria</t>
  </si>
  <si>
    <t>2° categoria</t>
  </si>
  <si>
    <t>1. TARIFFA STANDARD ANNUALE</t>
  </si>
  <si>
    <t xml:space="preserve">3. TARIFFA STANDARD PER PUBBLICHE AFFISSIONI: </t>
  </si>
  <si>
    <t xml:space="preserve">2. TARIFFA STANDARD GIORNALIERA </t>
  </si>
  <si>
    <t>TARIFFA BASE AFFISSIONI</t>
  </si>
  <si>
    <t xml:space="preserve">TIPOLOGIA DI OCCUPAZIONE </t>
  </si>
  <si>
    <t>COEFF</t>
  </si>
  <si>
    <t>PRIMA CATEGORIA</t>
  </si>
  <si>
    <t xml:space="preserve">TIPOLOGIA DI ESPOSIZIONE </t>
  </si>
  <si>
    <t>1) manifesto 70 x 100 – 100 x 70</t>
  </si>
  <si>
    <t>2) manifesto 100 x 140 – 140 x 100</t>
  </si>
  <si>
    <t>3) manifesto 140 x 200 – 200 x 140</t>
  </si>
  <si>
    <t>TIPOLOGIA DI MANIFESTO (tariffa per 10 giorni di esp.)</t>
  </si>
  <si>
    <t>ANNO</t>
  </si>
  <si>
    <t>GIORNO</t>
  </si>
  <si>
    <t>TARIFFA ANNUA PER METRO QUADRATO O METRO LINEARE - OCCUPAZIONE SUOLO PUBBLICO</t>
  </si>
  <si>
    <t>TARIFFA A GIORNO  PER METRO QUADRATO O METRO LINEARE - OCCUPAZIONE SUOLO PUBBLICO</t>
  </si>
  <si>
    <t>TARIFFA ANNUA PER METRO QUADRATO - ESPOSIZIONI PUBBLICITARIE</t>
  </si>
  <si>
    <t>TAR. BASE A</t>
  </si>
  <si>
    <t>TAR. BASE G</t>
  </si>
  <si>
    <t>TARIFFA STANDARD LEGGE</t>
  </si>
  <si>
    <t>TARIFFA BASE MODIFICATA DAL  COMUNE</t>
  </si>
  <si>
    <t>10 GG</t>
  </si>
  <si>
    <t>occupazione suolo generale</t>
  </si>
  <si>
    <t xml:space="preserve">spazi soprastanti e sottostanti </t>
  </si>
  <si>
    <t xml:space="preserve">distributori di carburanti </t>
  </si>
  <si>
    <t>occupazioni per attività dello spettacolo viaggiante</t>
  </si>
  <si>
    <t>chioschi e edicole</t>
  </si>
  <si>
    <t xml:space="preserve">Traslochi e interventi edilizi d’urgenza con autoscale </t>
  </si>
  <si>
    <t>Scavi, manomissione suolo e sottosuolo</t>
  </si>
  <si>
    <t>attività edile</t>
  </si>
  <si>
    <t>Esposizione merci fuori negozio</t>
  </si>
  <si>
    <t>Occupazioni senza scopo di lucro effettuate da associazioni, comitati, partiti politici</t>
  </si>
  <si>
    <t>Occupazione con impianti di ricarica veicoli elettrici (quando non esenti)</t>
  </si>
  <si>
    <t>Antenne telefoniche</t>
  </si>
  <si>
    <t>distributori di tabacchi</t>
  </si>
  <si>
    <t>Euro 30,00</t>
  </si>
  <si>
    <t>Euro 15,00 ( riduzione 50 %)</t>
  </si>
  <si>
    <t>Euro 30,00 ( riduzione 0%)</t>
  </si>
  <si>
    <t>Euro 0,60</t>
  </si>
  <si>
    <t>Euro 0,30 ( riduzione 50 %)</t>
  </si>
  <si>
    <t>TAR. BASE ANN.</t>
  </si>
  <si>
    <t>TAR. BASE GIORN.</t>
  </si>
  <si>
    <t>categoria unica</t>
  </si>
  <si>
    <t>4) ulteriore fraz. di 5 gg oltre i 10 per tutte le misure sopraindicate</t>
  </si>
  <si>
    <t>5) stendardo bif. 100 x 140 – 140 x 100</t>
  </si>
  <si>
    <t>6) stendardo bif. 140 x 200 – 200 x 140</t>
  </si>
  <si>
    <t>7) poster 600 x 300</t>
  </si>
  <si>
    <t>1) Mezzo pubblicitario opaco fino a mq. 5,5</t>
  </si>
  <si>
    <t>1) Mezzo pubblicitario opaco da mq. 5,5 a mq. 8,5</t>
  </si>
  <si>
    <t>1) Mezzo pubblicitario opaco oltre mq. 8,5</t>
  </si>
  <si>
    <t>2) Mezzo pubblicitario luminoso o illuminato fino a mq. 5,5</t>
  </si>
  <si>
    <t>2) Mezzo pubblicitario luminoso o illuminato da mq. 5,5 a mq. 8,5</t>
  </si>
  <si>
    <t>2) Mezzo pubblicitario luminoso o illuminato oltre mq. 8,5</t>
  </si>
  <si>
    <t>4) Pubblicità realizzata con diapositive, proiezioni fino a 30 gg.</t>
  </si>
  <si>
    <t>4) Pubblicità realizzata con diapositive, proiezioni oltre a 30 gg.</t>
  </si>
  <si>
    <t>5) Striscione traversante la strada (a mq. per 15 gg. o frazione)</t>
  </si>
  <si>
    <t>6) Pubblicità realizzata con aeromobili a giorno</t>
  </si>
  <si>
    <t>7) Pubblicità realizzata con palloni frenati e simili a giorno</t>
  </si>
  <si>
    <t xml:space="preserve">8) Volantinaggio per persona a giorno </t>
  </si>
  <si>
    <t>9) Pubblicità fonica per postazione a giorno</t>
  </si>
  <si>
    <t>10) Pubblicità in vetrina</t>
  </si>
  <si>
    <t>11) Locandine e altro materiale temporaneo</t>
  </si>
  <si>
    <t>12) Altre forme  di esposizione pubblicitaria</t>
  </si>
  <si>
    <t xml:space="preserve">13) Preinsegne fino a mq. 1 </t>
  </si>
  <si>
    <t>serbatoi interrati fino a 3.000 litri</t>
  </si>
  <si>
    <t>aumento per ogni 1.000 litri serbatoi sup. 3.000 litri</t>
  </si>
  <si>
    <t>serbatoi interrati oltre 5.000 litri</t>
  </si>
  <si>
    <t>SECONDA CATEGORIA (-20,00%)</t>
  </si>
  <si>
    <t>ALLEGATO A)</t>
  </si>
  <si>
    <t xml:space="preserve">3) Pubblicità effettuata con pannelli luminosi per conto altrui </t>
  </si>
  <si>
    <r>
      <t xml:space="preserve">3) </t>
    </r>
    <r>
      <rPr>
        <sz val="12"/>
        <color theme="1"/>
        <rFont val="Times New Roman"/>
        <family val="1"/>
      </rPr>
      <t xml:space="preserve">Pubblicità effettuata con pannelli luminosi per conto proprio </t>
    </r>
  </si>
  <si>
    <t>14) pubbl. conto proprio o terzi  su veicoli d’impresa (a veicolo) portata inferiore 3000 Kg (*)</t>
  </si>
  <si>
    <t>15) pubbl. conto proprio o terzi su veicoli d'impresa (a veicolo) portata superiore 3000 Kg (*)</t>
  </si>
  <si>
    <t>16) motoveicoli e veicoli non ricompresi nelle precedenti categorie (*)</t>
  </si>
  <si>
    <t>(*) l'imposta non è dovuta per l'indicazione del marchio, della ragione sociale e dell'indirizzo dell'impresa, purchè sia apposta non più di due volte e ciascuna iscrizione non sia superiore a mezzo metro quadrato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</si>
</sst>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justify" vertical="top" wrapText="1"/>
    </xf>
    <xf numFmtId="44" fontId="2" fillId="0" borderId="1" xfId="1" applyFont="1" applyBorder="1" applyAlignment="1">
      <alignment horizontal="justify" vertical="top" wrapText="1"/>
    </xf>
    <xf numFmtId="44" fontId="2" fillId="0" borderId="1" xfId="0" applyNumberFormat="1" applyFont="1" applyBorder="1" applyAlignment="1">
      <alignment horizontal="justify" vertical="top" wrapText="1"/>
    </xf>
    <xf numFmtId="0" fontId="3" fillId="0" borderId="1" xfId="0" applyFont="1" applyBorder="1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4" fontId="0" fillId="2" borderId="1" xfId="0" applyNumberFormat="1" applyFill="1" applyBorder="1"/>
    <xf numFmtId="0" fontId="2" fillId="0" borderId="0" xfId="0" applyFont="1" applyBorder="1" applyAlignment="1">
      <alignment vertical="top" wrapText="1"/>
    </xf>
    <xf numFmtId="2" fontId="2" fillId="0" borderId="0" xfId="0" applyNumberFormat="1" applyFont="1" applyBorder="1" applyAlignment="1">
      <alignment vertical="top" wrapText="1"/>
    </xf>
    <xf numFmtId="44" fontId="0" fillId="3" borderId="1" xfId="1" applyFont="1" applyFill="1" applyBorder="1"/>
    <xf numFmtId="44" fontId="0" fillId="3" borderId="1" xfId="0" applyNumberFormat="1" applyFill="1" applyBorder="1"/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2" fontId="6" fillId="0" borderId="1" xfId="0" applyNumberFormat="1" applyFont="1" applyBorder="1" applyAlignment="1">
      <alignment vertical="top" wrapText="1"/>
    </xf>
    <xf numFmtId="2" fontId="6" fillId="0" borderId="0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horizontal="right" vertical="top" wrapText="1"/>
    </xf>
    <xf numFmtId="2" fontId="5" fillId="0" borderId="0" xfId="0" applyNumberFormat="1" applyFont="1" applyAlignment="1">
      <alignment horizontal="right"/>
    </xf>
    <xf numFmtId="44" fontId="0" fillId="0" borderId="0" xfId="0" applyNumberFormat="1"/>
    <xf numFmtId="44" fontId="2" fillId="0" borderId="1" xfId="0" applyNumberFormat="1" applyFont="1" applyBorder="1" applyAlignment="1">
      <alignment horizontal="right" vertical="top" wrapText="1"/>
    </xf>
    <xf numFmtId="44" fontId="2" fillId="0" borderId="1" xfId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/>
    </xf>
    <xf numFmtId="44" fontId="5" fillId="3" borderId="1" xfId="1" applyFont="1" applyFill="1" applyBorder="1" applyAlignment="1">
      <alignment horizontal="center"/>
    </xf>
    <xf numFmtId="44" fontId="5" fillId="4" borderId="1" xfId="1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4" fontId="5" fillId="4" borderId="1" xfId="0" applyNumberFormat="1" applyFont="1" applyFill="1" applyBorder="1"/>
    <xf numFmtId="0" fontId="6" fillId="0" borderId="1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right" vertical="top" wrapText="1"/>
    </xf>
    <xf numFmtId="2" fontId="6" fillId="4" borderId="1" xfId="0" applyNumberFormat="1" applyFont="1" applyFill="1" applyBorder="1" applyAlignment="1">
      <alignment vertical="top" wrapText="1"/>
    </xf>
    <xf numFmtId="0" fontId="5" fillId="0" borderId="1" xfId="0" applyFont="1" applyBorder="1"/>
    <xf numFmtId="2" fontId="6" fillId="4" borderId="2" xfId="0" applyNumberFormat="1" applyFont="1" applyFill="1" applyBorder="1" applyAlignment="1">
      <alignment vertical="top" wrapText="1"/>
    </xf>
    <xf numFmtId="2" fontId="7" fillId="4" borderId="1" xfId="0" applyNumberFormat="1" applyFont="1" applyFill="1" applyBorder="1" applyAlignment="1">
      <alignment vertical="top" wrapText="1"/>
    </xf>
    <xf numFmtId="2" fontId="6" fillId="4" borderId="1" xfId="0" applyNumberFormat="1" applyFont="1" applyFill="1" applyBorder="1" applyAlignment="1">
      <alignment horizontal="right" vertical="top" wrapText="1"/>
    </xf>
    <xf numFmtId="0" fontId="8" fillId="5" borderId="0" xfId="0" applyFont="1" applyFill="1"/>
    <xf numFmtId="0" fontId="3" fillId="5" borderId="1" xfId="0" applyFont="1" applyFill="1" applyBorder="1" applyAlignment="1">
      <alignment horizontal="justify" vertical="top" wrapText="1"/>
    </xf>
    <xf numFmtId="0" fontId="4" fillId="5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7" fillId="5" borderId="0" xfId="0" applyFont="1" applyFill="1" applyBorder="1" applyAlignment="1">
      <alignment horizontal="justify" vertical="top" wrapText="1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abSelected="1" workbookViewId="0">
      <selection activeCell="L64" sqref="L64"/>
    </sheetView>
  </sheetViews>
  <sheetFormatPr defaultRowHeight="14.4"/>
  <cols>
    <col min="1" max="1" width="64.5546875" customWidth="1"/>
    <col min="2" max="2" width="12.6640625" style="16" customWidth="1"/>
    <col min="3" max="3" width="9.88671875" style="16" bestFit="1" customWidth="1"/>
    <col min="4" max="7" width="15.6640625" customWidth="1"/>
    <col min="18" max="18" width="9.6640625" bestFit="1" customWidth="1"/>
  </cols>
  <sheetData>
    <row r="1" spans="1:7" ht="15.6">
      <c r="A1" s="16" t="s">
        <v>71</v>
      </c>
      <c r="B1" s="15" t="s">
        <v>8</v>
      </c>
      <c r="C1" s="15" t="s">
        <v>8</v>
      </c>
      <c r="D1" s="45" t="s">
        <v>9</v>
      </c>
      <c r="E1" s="45"/>
      <c r="F1" s="45" t="s">
        <v>70</v>
      </c>
      <c r="G1" s="45"/>
    </row>
    <row r="2" spans="1:7" ht="15.6">
      <c r="B2" s="15" t="s">
        <v>15</v>
      </c>
      <c r="C2" s="15" t="s">
        <v>16</v>
      </c>
      <c r="D2" s="24" t="s">
        <v>20</v>
      </c>
      <c r="E2" s="24" t="s">
        <v>21</v>
      </c>
      <c r="F2" s="25" t="s">
        <v>20</v>
      </c>
      <c r="G2" s="25" t="s">
        <v>21</v>
      </c>
    </row>
    <row r="3" spans="1:7" ht="15.6">
      <c r="A3" s="30" t="s">
        <v>22</v>
      </c>
      <c r="D3" s="10">
        <v>30</v>
      </c>
      <c r="E3" s="10">
        <v>0.6</v>
      </c>
      <c r="F3" s="13">
        <f>D3*0.8</f>
        <v>24</v>
      </c>
      <c r="G3" s="13">
        <f>E3*0.8</f>
        <v>0.48</v>
      </c>
    </row>
    <row r="4" spans="1:7" ht="15.6">
      <c r="A4" s="33" t="s">
        <v>23</v>
      </c>
      <c r="B4" s="34">
        <v>1</v>
      </c>
      <c r="C4" s="34">
        <v>1</v>
      </c>
      <c r="D4" s="29">
        <f>B4*D$3</f>
        <v>30</v>
      </c>
      <c r="E4" s="29">
        <f>C4*E$3</f>
        <v>0.6</v>
      </c>
      <c r="F4" s="26">
        <f>B4*F$3</f>
        <v>24</v>
      </c>
      <c r="G4" s="26">
        <f>C4*G$3</f>
        <v>0.48</v>
      </c>
    </row>
    <row r="5" spans="1:7" ht="15.6">
      <c r="A5" s="31"/>
      <c r="B5" s="17"/>
      <c r="C5" s="17"/>
      <c r="D5" s="17"/>
      <c r="E5" s="17"/>
      <c r="F5" s="17"/>
      <c r="G5" s="17"/>
    </row>
    <row r="6" spans="1:7" ht="15.6">
      <c r="A6" s="32" t="s">
        <v>7</v>
      </c>
      <c r="B6" s="27"/>
      <c r="C6" s="27"/>
      <c r="D6" s="27"/>
      <c r="E6" s="27"/>
      <c r="F6" s="27"/>
      <c r="G6" s="27"/>
    </row>
    <row r="7" spans="1:7" ht="15.6">
      <c r="A7" s="6" t="s">
        <v>25</v>
      </c>
      <c r="B7" s="34">
        <v>0.7</v>
      </c>
      <c r="C7" s="34">
        <v>2.58</v>
      </c>
      <c r="D7" s="10">
        <f>B7*D$4</f>
        <v>21</v>
      </c>
      <c r="E7" s="10">
        <f>C7*E$4</f>
        <v>1.548</v>
      </c>
      <c r="F7" s="13">
        <f>B7*F$4</f>
        <v>16.799999999999997</v>
      </c>
      <c r="G7" s="13">
        <f>C7*G$4</f>
        <v>1.2383999999999999</v>
      </c>
    </row>
    <row r="8" spans="1:7" ht="15.6">
      <c r="A8" s="6" t="s">
        <v>26</v>
      </c>
      <c r="B8" s="34">
        <v>0.35</v>
      </c>
      <c r="C8" s="34">
        <v>1.29</v>
      </c>
      <c r="D8" s="10">
        <f t="shared" ref="D8:D22" si="0">B8*D$4</f>
        <v>10.5</v>
      </c>
      <c r="E8" s="10">
        <f t="shared" ref="E8:E22" si="1">C8*E$4</f>
        <v>0.77400000000000002</v>
      </c>
      <c r="F8" s="13">
        <f t="shared" ref="F8:F22" si="2">B8*F$4</f>
        <v>8.3999999999999986</v>
      </c>
      <c r="G8" s="13">
        <f t="shared" ref="G8:G22" si="3">C8*G$4</f>
        <v>0.61919999999999997</v>
      </c>
    </row>
    <row r="9" spans="1:7" ht="15" customHeight="1">
      <c r="A9" s="9" t="s">
        <v>27</v>
      </c>
      <c r="B9" s="34">
        <v>1.03</v>
      </c>
      <c r="C9" s="34"/>
      <c r="D9" s="10">
        <f t="shared" si="0"/>
        <v>30.900000000000002</v>
      </c>
      <c r="E9" s="10">
        <f t="shared" si="1"/>
        <v>0</v>
      </c>
      <c r="F9" s="13">
        <f t="shared" si="2"/>
        <v>24.72</v>
      </c>
      <c r="G9" s="13">
        <f t="shared" si="3"/>
        <v>0</v>
      </c>
    </row>
    <row r="10" spans="1:7" ht="15.6">
      <c r="A10" s="6" t="s">
        <v>28</v>
      </c>
      <c r="B10" s="34"/>
      <c r="C10" s="34">
        <v>0.5</v>
      </c>
      <c r="D10" s="10">
        <f t="shared" si="0"/>
        <v>0</v>
      </c>
      <c r="E10" s="10">
        <f t="shared" si="1"/>
        <v>0.3</v>
      </c>
      <c r="F10" s="13">
        <f t="shared" si="2"/>
        <v>0</v>
      </c>
      <c r="G10" s="13">
        <f t="shared" si="3"/>
        <v>0.24</v>
      </c>
    </row>
    <row r="11" spans="1:7" ht="15.6">
      <c r="A11" s="42" t="s">
        <v>29</v>
      </c>
      <c r="B11" s="34">
        <v>1.03</v>
      </c>
      <c r="C11" s="34">
        <v>0.5</v>
      </c>
      <c r="D11" s="10">
        <f t="shared" si="0"/>
        <v>30.900000000000002</v>
      </c>
      <c r="E11" s="10">
        <f t="shared" si="1"/>
        <v>0.3</v>
      </c>
      <c r="F11" s="13">
        <f t="shared" si="2"/>
        <v>24.72</v>
      </c>
      <c r="G11" s="13">
        <f t="shared" si="3"/>
        <v>0.24</v>
      </c>
    </row>
    <row r="12" spans="1:7" ht="15.6">
      <c r="A12" s="42" t="s">
        <v>30</v>
      </c>
      <c r="B12" s="34"/>
      <c r="C12" s="34">
        <v>0.4</v>
      </c>
      <c r="D12" s="10">
        <f t="shared" si="0"/>
        <v>0</v>
      </c>
      <c r="E12" s="10">
        <f t="shared" si="1"/>
        <v>0.24</v>
      </c>
      <c r="F12" s="13">
        <f t="shared" si="2"/>
        <v>0</v>
      </c>
      <c r="G12" s="13">
        <f t="shared" si="3"/>
        <v>0.192</v>
      </c>
    </row>
    <row r="13" spans="1:7" ht="15.6">
      <c r="A13" s="43" t="s">
        <v>31</v>
      </c>
      <c r="B13" s="36"/>
      <c r="C13" s="34">
        <v>1</v>
      </c>
      <c r="D13" s="10">
        <f t="shared" si="0"/>
        <v>0</v>
      </c>
      <c r="E13" s="10">
        <f t="shared" si="1"/>
        <v>0.6</v>
      </c>
      <c r="F13" s="13">
        <f t="shared" si="2"/>
        <v>0</v>
      </c>
      <c r="G13" s="13">
        <f t="shared" si="3"/>
        <v>0.48</v>
      </c>
    </row>
    <row r="14" spans="1:7" ht="15.6">
      <c r="A14" s="6" t="s">
        <v>32</v>
      </c>
      <c r="B14" s="34"/>
      <c r="C14" s="34">
        <v>1.29</v>
      </c>
      <c r="D14" s="10">
        <f t="shared" si="0"/>
        <v>0</v>
      </c>
      <c r="E14" s="10">
        <f t="shared" si="1"/>
        <v>0.77400000000000002</v>
      </c>
      <c r="F14" s="13">
        <f t="shared" si="2"/>
        <v>0</v>
      </c>
      <c r="G14" s="13">
        <f t="shared" si="3"/>
        <v>0.61919999999999997</v>
      </c>
    </row>
    <row r="15" spans="1:7" ht="15.6">
      <c r="A15" s="6" t="s">
        <v>67</v>
      </c>
      <c r="B15" s="37">
        <v>1.51</v>
      </c>
      <c r="C15" s="34"/>
      <c r="D15" s="10">
        <f t="shared" si="0"/>
        <v>45.3</v>
      </c>
      <c r="E15" s="10">
        <f t="shared" si="1"/>
        <v>0</v>
      </c>
      <c r="F15" s="13">
        <f t="shared" si="2"/>
        <v>36.24</v>
      </c>
      <c r="G15" s="13">
        <f t="shared" si="3"/>
        <v>0</v>
      </c>
    </row>
    <row r="16" spans="1:7" ht="15.6">
      <c r="A16" s="6" t="s">
        <v>68</v>
      </c>
      <c r="B16" s="37">
        <v>0.5</v>
      </c>
      <c r="C16" s="34"/>
      <c r="D16" s="10">
        <f t="shared" si="0"/>
        <v>15</v>
      </c>
      <c r="E16" s="10">
        <f t="shared" si="1"/>
        <v>0</v>
      </c>
      <c r="F16" s="13">
        <f t="shared" si="2"/>
        <v>12</v>
      </c>
      <c r="G16" s="13">
        <f t="shared" si="3"/>
        <v>0</v>
      </c>
    </row>
    <row r="17" spans="1:8" ht="15.6">
      <c r="A17" s="6" t="s">
        <v>69</v>
      </c>
      <c r="B17" s="37">
        <v>3.6</v>
      </c>
      <c r="C17" s="34"/>
      <c r="D17" s="10">
        <f t="shared" si="0"/>
        <v>108</v>
      </c>
      <c r="E17" s="10">
        <f t="shared" si="1"/>
        <v>0</v>
      </c>
      <c r="F17" s="13">
        <f t="shared" si="2"/>
        <v>86.4</v>
      </c>
      <c r="G17" s="13">
        <f t="shared" si="3"/>
        <v>0</v>
      </c>
    </row>
    <row r="18" spans="1:8" ht="15.6">
      <c r="A18" s="6" t="s">
        <v>33</v>
      </c>
      <c r="B18" s="34">
        <v>1</v>
      </c>
      <c r="C18" s="34">
        <v>0.5</v>
      </c>
      <c r="D18" s="10">
        <f t="shared" si="0"/>
        <v>30</v>
      </c>
      <c r="E18" s="10">
        <f t="shared" si="1"/>
        <v>0.3</v>
      </c>
      <c r="F18" s="13">
        <f t="shared" si="2"/>
        <v>24</v>
      </c>
      <c r="G18" s="13">
        <f t="shared" si="3"/>
        <v>0.24</v>
      </c>
    </row>
    <row r="19" spans="1:8" ht="31.2">
      <c r="A19" s="6" t="s">
        <v>34</v>
      </c>
      <c r="B19" s="34">
        <v>1</v>
      </c>
      <c r="C19" s="34">
        <v>0.5</v>
      </c>
      <c r="D19" s="10">
        <f t="shared" si="0"/>
        <v>30</v>
      </c>
      <c r="E19" s="10">
        <f t="shared" si="1"/>
        <v>0.3</v>
      </c>
      <c r="F19" s="13">
        <f t="shared" si="2"/>
        <v>24</v>
      </c>
      <c r="G19" s="13">
        <f t="shared" si="3"/>
        <v>0.24</v>
      </c>
    </row>
    <row r="20" spans="1:8" ht="31.2">
      <c r="A20" s="6" t="s">
        <v>35</v>
      </c>
      <c r="B20" s="34">
        <v>1</v>
      </c>
      <c r="C20" s="34">
        <v>1</v>
      </c>
      <c r="D20" s="10">
        <f t="shared" si="0"/>
        <v>30</v>
      </c>
      <c r="E20" s="10">
        <f t="shared" si="1"/>
        <v>0.6</v>
      </c>
      <c r="F20" s="13">
        <f t="shared" si="2"/>
        <v>24</v>
      </c>
      <c r="G20" s="13">
        <f t="shared" si="3"/>
        <v>0.48</v>
      </c>
    </row>
    <row r="21" spans="1:8" ht="15.6">
      <c r="A21" s="6" t="s">
        <v>36</v>
      </c>
      <c r="B21" s="34">
        <v>11</v>
      </c>
      <c r="C21" s="34">
        <v>11</v>
      </c>
      <c r="D21" s="10">
        <f t="shared" si="0"/>
        <v>330</v>
      </c>
      <c r="E21" s="10">
        <f t="shared" si="1"/>
        <v>6.6</v>
      </c>
      <c r="F21" s="13">
        <f t="shared" si="2"/>
        <v>264</v>
      </c>
      <c r="G21" s="13">
        <f t="shared" si="3"/>
        <v>5.2799999999999994</v>
      </c>
    </row>
    <row r="22" spans="1:8" ht="15.6">
      <c r="A22" s="6" t="s">
        <v>37</v>
      </c>
      <c r="B22" s="34">
        <v>0.5</v>
      </c>
      <c r="C22" s="34">
        <v>0.5</v>
      </c>
      <c r="D22" s="10">
        <f t="shared" si="0"/>
        <v>15</v>
      </c>
      <c r="E22" s="10">
        <f t="shared" si="1"/>
        <v>0.3</v>
      </c>
      <c r="F22" s="13">
        <f t="shared" si="2"/>
        <v>12</v>
      </c>
      <c r="G22" s="13">
        <f t="shared" si="3"/>
        <v>0.24</v>
      </c>
    </row>
    <row r="23" spans="1:8" ht="15.6">
      <c r="A23" s="11"/>
      <c r="B23" s="18"/>
      <c r="C23" s="18"/>
      <c r="D23" s="18"/>
      <c r="E23" s="18"/>
      <c r="F23" s="18"/>
      <c r="G23" s="18"/>
      <c r="H23" s="18"/>
    </row>
    <row r="24" spans="1:8" ht="15.6">
      <c r="A24" s="11"/>
      <c r="B24" s="18"/>
      <c r="C24" s="18"/>
      <c r="D24" s="12"/>
      <c r="E24" s="12"/>
      <c r="F24" s="12"/>
      <c r="G24" s="1"/>
    </row>
    <row r="25" spans="1:8" ht="15" customHeight="1">
      <c r="B25" s="28" t="s">
        <v>8</v>
      </c>
      <c r="C25" s="28" t="s">
        <v>8</v>
      </c>
      <c r="D25" s="45" t="s">
        <v>9</v>
      </c>
      <c r="E25" s="45"/>
      <c r="F25" s="45"/>
      <c r="G25" s="45"/>
    </row>
    <row r="26" spans="1:8" ht="15.6">
      <c r="B26" s="28" t="s">
        <v>15</v>
      </c>
      <c r="C26" s="28" t="s">
        <v>16</v>
      </c>
      <c r="D26" s="24" t="s">
        <v>20</v>
      </c>
      <c r="E26" s="24" t="s">
        <v>21</v>
      </c>
      <c r="F26" s="25"/>
      <c r="G26" s="25"/>
    </row>
    <row r="27" spans="1:8" ht="15.6">
      <c r="A27" s="30" t="s">
        <v>22</v>
      </c>
      <c r="D27" s="10">
        <v>30</v>
      </c>
      <c r="E27" s="10">
        <v>0.6</v>
      </c>
      <c r="F27" s="13"/>
      <c r="G27" s="13"/>
    </row>
    <row r="28" spans="1:8" ht="15.6">
      <c r="A28" s="33" t="s">
        <v>23</v>
      </c>
      <c r="B28" s="34">
        <v>1</v>
      </c>
      <c r="C28" s="34">
        <v>1</v>
      </c>
      <c r="D28" s="29">
        <f>B28*D$27</f>
        <v>30</v>
      </c>
      <c r="E28" s="29">
        <f>C28*E$27</f>
        <v>0.6</v>
      </c>
      <c r="F28" s="26"/>
      <c r="G28" s="26"/>
    </row>
    <row r="29" spans="1:8" ht="15.6">
      <c r="A29" s="31"/>
      <c r="B29" s="28"/>
      <c r="C29" s="28"/>
      <c r="D29" s="24"/>
      <c r="E29" s="24"/>
      <c r="F29" s="25"/>
      <c r="G29" s="25"/>
    </row>
    <row r="30" spans="1:8" ht="15.6">
      <c r="A30" s="32" t="s">
        <v>10</v>
      </c>
      <c r="D30" s="16"/>
      <c r="E30" s="16"/>
      <c r="F30" s="16"/>
      <c r="G30" s="16"/>
    </row>
    <row r="31" spans="1:8" ht="15" customHeight="1">
      <c r="A31" s="40" t="s">
        <v>50</v>
      </c>
      <c r="B31" s="38">
        <v>0.46</v>
      </c>
      <c r="C31" s="38"/>
      <c r="D31" s="10">
        <f t="shared" ref="D31:D33" si="4">B31*D$28</f>
        <v>13.8</v>
      </c>
      <c r="E31" s="10"/>
      <c r="F31" s="14"/>
      <c r="G31" s="14"/>
    </row>
    <row r="32" spans="1:8" ht="15" customHeight="1">
      <c r="A32" s="40" t="s">
        <v>51</v>
      </c>
      <c r="B32" s="38">
        <v>0.69</v>
      </c>
      <c r="C32" s="38"/>
      <c r="D32" s="10">
        <f t="shared" si="4"/>
        <v>20.7</v>
      </c>
      <c r="E32" s="10"/>
      <c r="F32" s="14"/>
      <c r="G32" s="14"/>
    </row>
    <row r="33" spans="1:7" ht="15" customHeight="1">
      <c r="A33" s="40" t="s">
        <v>52</v>
      </c>
      <c r="B33" s="38">
        <v>0.92</v>
      </c>
      <c r="C33" s="38"/>
      <c r="D33" s="10">
        <f t="shared" si="4"/>
        <v>27.6</v>
      </c>
      <c r="E33" s="10"/>
      <c r="F33" s="14"/>
      <c r="G33" s="14"/>
    </row>
    <row r="34" spans="1:7" ht="15" customHeight="1">
      <c r="A34" s="40"/>
      <c r="B34" s="19"/>
      <c r="C34" s="19"/>
      <c r="D34" s="10"/>
      <c r="E34" s="10"/>
      <c r="F34" s="14"/>
      <c r="G34" s="14"/>
    </row>
    <row r="35" spans="1:7" ht="15" customHeight="1">
      <c r="A35" s="40" t="s">
        <v>53</v>
      </c>
      <c r="B35" s="38">
        <v>0.92</v>
      </c>
      <c r="C35" s="38"/>
      <c r="D35" s="10">
        <f t="shared" ref="D35:D37" si="5">B35*D$28</f>
        <v>27.6</v>
      </c>
      <c r="E35" s="10"/>
      <c r="F35" s="14"/>
      <c r="G35" s="14"/>
    </row>
    <row r="36" spans="1:7" ht="15" customHeight="1">
      <c r="A36" s="40" t="s">
        <v>54</v>
      </c>
      <c r="B36" s="38">
        <v>1.1499999999999999</v>
      </c>
      <c r="C36" s="38"/>
      <c r="D36" s="10">
        <f t="shared" si="5"/>
        <v>34.5</v>
      </c>
      <c r="E36" s="10"/>
      <c r="F36" s="14"/>
      <c r="G36" s="14"/>
    </row>
    <row r="37" spans="1:7" ht="15" customHeight="1">
      <c r="A37" s="40" t="s">
        <v>55</v>
      </c>
      <c r="B37" s="38">
        <v>1.38</v>
      </c>
      <c r="C37" s="38"/>
      <c r="D37" s="10">
        <f t="shared" si="5"/>
        <v>41.4</v>
      </c>
      <c r="E37" s="10"/>
      <c r="F37" s="14"/>
      <c r="G37" s="14"/>
    </row>
    <row r="38" spans="1:7" ht="15" customHeight="1">
      <c r="A38" s="40"/>
      <c r="B38" s="38"/>
      <c r="C38" s="38"/>
      <c r="D38" s="10"/>
      <c r="E38" s="10"/>
      <c r="F38" s="14"/>
      <c r="G38" s="14"/>
    </row>
    <row r="39" spans="1:7" ht="15" customHeight="1">
      <c r="A39" s="40" t="s">
        <v>72</v>
      </c>
      <c r="B39" s="38">
        <v>1.3</v>
      </c>
      <c r="C39" s="38"/>
      <c r="D39" s="10">
        <f t="shared" ref="D39:D52" si="6">B39*D$28</f>
        <v>39</v>
      </c>
      <c r="E39" s="10"/>
      <c r="F39" s="14"/>
      <c r="G39" s="14"/>
    </row>
    <row r="40" spans="1:7" ht="15" customHeight="1">
      <c r="A40" s="41" t="s">
        <v>73</v>
      </c>
      <c r="B40" s="38">
        <v>0.65</v>
      </c>
      <c r="C40" s="38"/>
      <c r="D40" s="10">
        <f t="shared" ref="D40:D42" si="7">B40*D$28</f>
        <v>19.5</v>
      </c>
      <c r="E40" s="10"/>
      <c r="F40" s="14"/>
      <c r="G40" s="14"/>
    </row>
    <row r="41" spans="1:7" ht="15" customHeight="1">
      <c r="A41" s="41"/>
      <c r="B41" s="38"/>
      <c r="C41" s="38"/>
      <c r="D41" s="10"/>
      <c r="E41" s="10"/>
      <c r="F41" s="14"/>
      <c r="G41" s="14"/>
    </row>
    <row r="42" spans="1:7" ht="15" customHeight="1">
      <c r="A42" s="7" t="s">
        <v>56</v>
      </c>
      <c r="B42" s="38"/>
      <c r="C42" s="38">
        <v>4.2</v>
      </c>
      <c r="D42" s="10">
        <f t="shared" si="7"/>
        <v>0</v>
      </c>
      <c r="E42" s="10">
        <f t="shared" ref="E42" si="8">C42*E$28</f>
        <v>2.52</v>
      </c>
      <c r="F42" s="14"/>
      <c r="G42" s="14"/>
    </row>
    <row r="43" spans="1:7" ht="15" customHeight="1">
      <c r="A43" s="7" t="s">
        <v>57</v>
      </c>
      <c r="B43" s="38"/>
      <c r="C43" s="38">
        <v>2.1</v>
      </c>
      <c r="D43" s="10">
        <f t="shared" ref="D43" si="9">B43*D$28</f>
        <v>0</v>
      </c>
      <c r="E43" s="10">
        <f t="shared" ref="E43" si="10">C43*E$28</f>
        <v>1.26</v>
      </c>
      <c r="F43" s="14"/>
      <c r="G43" s="14"/>
    </row>
    <row r="44" spans="1:7" ht="15" customHeight="1">
      <c r="A44" s="7"/>
      <c r="B44" s="38"/>
      <c r="C44" s="38"/>
      <c r="D44" s="10"/>
      <c r="E44" s="10"/>
      <c r="F44" s="14"/>
      <c r="G44" s="14"/>
    </row>
    <row r="45" spans="1:7" ht="15" customHeight="1">
      <c r="A45" s="7" t="s">
        <v>58</v>
      </c>
      <c r="B45" s="38">
        <v>0.46</v>
      </c>
      <c r="C45" s="38"/>
      <c r="D45" s="10">
        <f t="shared" ref="D45" si="11">B45*D$28</f>
        <v>13.8</v>
      </c>
      <c r="E45" s="10">
        <f t="shared" ref="E45" si="12">C45*E$28</f>
        <v>0</v>
      </c>
      <c r="F45" s="14"/>
      <c r="G45" s="14"/>
    </row>
    <row r="46" spans="1:7" ht="15" customHeight="1">
      <c r="A46" s="7" t="s">
        <v>59</v>
      </c>
      <c r="B46" s="38"/>
      <c r="C46" s="38">
        <v>100</v>
      </c>
      <c r="D46" s="10">
        <f t="shared" ref="D46:D47" si="13">B46*D$28</f>
        <v>0</v>
      </c>
      <c r="E46" s="10">
        <f t="shared" ref="E46:E47" si="14">C46*E$28</f>
        <v>60</v>
      </c>
      <c r="F46" s="14"/>
      <c r="G46" s="14"/>
    </row>
    <row r="47" spans="1:7" ht="15" customHeight="1">
      <c r="A47" s="7" t="s">
        <v>60</v>
      </c>
      <c r="B47" s="38"/>
      <c r="C47" s="38">
        <v>49.7</v>
      </c>
      <c r="D47" s="10">
        <f t="shared" si="13"/>
        <v>0</v>
      </c>
      <c r="E47" s="10">
        <f t="shared" si="14"/>
        <v>29.82</v>
      </c>
      <c r="F47" s="14"/>
      <c r="G47" s="14"/>
    </row>
    <row r="48" spans="1:7" ht="15" customHeight="1">
      <c r="A48" s="40" t="s">
        <v>61</v>
      </c>
      <c r="B48" s="38"/>
      <c r="C48" s="38">
        <v>15</v>
      </c>
      <c r="D48" s="10">
        <f t="shared" si="6"/>
        <v>0</v>
      </c>
      <c r="E48" s="10">
        <f t="shared" ref="E48:E52" si="15">C48*E$28</f>
        <v>9</v>
      </c>
      <c r="F48" s="14"/>
      <c r="G48" s="14"/>
    </row>
    <row r="49" spans="1:7" ht="15" customHeight="1">
      <c r="A49" s="7" t="s">
        <v>62</v>
      </c>
      <c r="B49" s="38"/>
      <c r="C49" s="38">
        <v>30</v>
      </c>
      <c r="D49" s="10">
        <f t="shared" si="6"/>
        <v>0</v>
      </c>
      <c r="E49" s="10">
        <f t="shared" si="15"/>
        <v>18</v>
      </c>
      <c r="F49" s="14"/>
      <c r="G49" s="14"/>
    </row>
    <row r="50" spans="1:7" ht="15" customHeight="1">
      <c r="A50" s="7" t="s">
        <v>63</v>
      </c>
      <c r="B50" s="38">
        <v>1.2</v>
      </c>
      <c r="C50" s="38">
        <v>2.5</v>
      </c>
      <c r="D50" s="10">
        <f t="shared" si="6"/>
        <v>36</v>
      </c>
      <c r="E50" s="10">
        <f t="shared" si="15"/>
        <v>1.5</v>
      </c>
      <c r="F50" s="14"/>
      <c r="G50" s="14"/>
    </row>
    <row r="51" spans="1:7" ht="15" customHeight="1">
      <c r="A51" s="7" t="s">
        <v>64</v>
      </c>
      <c r="B51" s="38"/>
      <c r="C51" s="38">
        <v>1</v>
      </c>
      <c r="D51" s="10">
        <f t="shared" si="6"/>
        <v>0</v>
      </c>
      <c r="E51" s="10">
        <f t="shared" si="15"/>
        <v>0.6</v>
      </c>
      <c r="F51" s="14"/>
      <c r="G51" s="14"/>
    </row>
    <row r="52" spans="1:7" ht="15" customHeight="1">
      <c r="A52" s="7" t="s">
        <v>65</v>
      </c>
      <c r="B52" s="38">
        <v>1</v>
      </c>
      <c r="C52" s="38">
        <v>1</v>
      </c>
      <c r="D52" s="10">
        <f t="shared" si="6"/>
        <v>30</v>
      </c>
      <c r="E52" s="10">
        <f t="shared" si="15"/>
        <v>0.6</v>
      </c>
      <c r="F52" s="14"/>
      <c r="G52" s="14"/>
    </row>
    <row r="53" spans="1:7" ht="15" customHeight="1">
      <c r="A53" s="7" t="s">
        <v>66</v>
      </c>
      <c r="B53" s="38">
        <v>0.5</v>
      </c>
      <c r="C53" s="38"/>
      <c r="D53" s="10">
        <f t="shared" ref="D53:D55" si="16">B53*D$28</f>
        <v>15</v>
      </c>
      <c r="E53" s="10">
        <f t="shared" ref="E53" si="17">C53*E$28</f>
        <v>0</v>
      </c>
      <c r="F53" s="14"/>
      <c r="G53" s="14"/>
    </row>
    <row r="54" spans="1:7" ht="29.4" customHeight="1">
      <c r="A54" s="40" t="s">
        <v>74</v>
      </c>
      <c r="B54" s="38">
        <v>2</v>
      </c>
      <c r="C54" s="38"/>
      <c r="D54" s="10">
        <f t="shared" si="16"/>
        <v>60</v>
      </c>
      <c r="E54" s="10"/>
      <c r="F54" s="14"/>
      <c r="G54" s="14"/>
    </row>
    <row r="55" spans="1:7" ht="31.5" customHeight="1">
      <c r="A55" s="40" t="s">
        <v>75</v>
      </c>
      <c r="B55" s="38">
        <v>3</v>
      </c>
      <c r="C55" s="38"/>
      <c r="D55" s="10">
        <f t="shared" si="16"/>
        <v>90</v>
      </c>
      <c r="E55" s="10"/>
      <c r="F55" s="14"/>
      <c r="G55" s="14"/>
    </row>
    <row r="56" spans="1:7" ht="30" customHeight="1">
      <c r="A56" s="40" t="s">
        <v>76</v>
      </c>
      <c r="B56" s="38">
        <v>1</v>
      </c>
      <c r="C56" s="38"/>
      <c r="D56" s="10">
        <f t="shared" ref="D56" si="18">B56*D$28</f>
        <v>30</v>
      </c>
      <c r="E56" s="10"/>
      <c r="F56" s="14"/>
      <c r="G56" s="14"/>
    </row>
    <row r="57" spans="1:7" ht="15" customHeight="1">
      <c r="B57" s="20"/>
      <c r="C57" s="20"/>
    </row>
    <row r="58" spans="1:7" ht="62.4">
      <c r="A58" s="44" t="s">
        <v>77</v>
      </c>
    </row>
    <row r="60" spans="1:7" ht="15.6">
      <c r="B60" s="15" t="s">
        <v>8</v>
      </c>
      <c r="C60" s="15" t="s">
        <v>8</v>
      </c>
      <c r="D60" s="45" t="s">
        <v>9</v>
      </c>
      <c r="E60" s="45"/>
      <c r="F60" s="45"/>
      <c r="G60" s="45"/>
    </row>
    <row r="61" spans="1:7" ht="15.6">
      <c r="B61" s="15" t="s">
        <v>15</v>
      </c>
      <c r="C61" s="28" t="s">
        <v>24</v>
      </c>
      <c r="D61" s="24" t="s">
        <v>43</v>
      </c>
      <c r="E61" s="24" t="s">
        <v>44</v>
      </c>
      <c r="F61" s="25"/>
      <c r="G61" s="25"/>
    </row>
    <row r="62" spans="1:7" ht="15.6">
      <c r="A62" s="30" t="s">
        <v>22</v>
      </c>
      <c r="B62" s="19"/>
      <c r="D62" s="10">
        <v>30</v>
      </c>
      <c r="E62" s="10">
        <v>0.6</v>
      </c>
      <c r="F62" s="13"/>
      <c r="G62" s="13"/>
    </row>
    <row r="63" spans="1:7" ht="15.6">
      <c r="A63" s="33" t="s">
        <v>23</v>
      </c>
      <c r="B63" s="38"/>
      <c r="C63" s="34">
        <v>1</v>
      </c>
      <c r="D63" s="29">
        <f>B63*D$62</f>
        <v>0</v>
      </c>
      <c r="E63" s="29">
        <f>C$63*E$62</f>
        <v>0.6</v>
      </c>
      <c r="F63" s="29"/>
      <c r="G63" s="26"/>
    </row>
    <row r="64" spans="1:7" ht="15.6">
      <c r="A64" s="31"/>
      <c r="B64" s="19"/>
      <c r="C64" s="28"/>
      <c r="D64" s="24"/>
      <c r="E64" s="24"/>
      <c r="F64" s="25"/>
      <c r="G64" s="25"/>
    </row>
    <row r="65" spans="1:10" ht="15.6">
      <c r="A65" s="9" t="s">
        <v>14</v>
      </c>
      <c r="B65" s="35"/>
      <c r="C65" s="35"/>
      <c r="D65" s="35"/>
      <c r="E65" s="35"/>
      <c r="F65" s="35"/>
      <c r="G65" s="35"/>
    </row>
    <row r="66" spans="1:10" ht="15.6">
      <c r="A66" s="40" t="s">
        <v>11</v>
      </c>
      <c r="B66" s="19"/>
      <c r="C66" s="38">
        <v>3.33</v>
      </c>
      <c r="D66" s="10">
        <f t="shared" ref="D66:E69" si="19">B66*D$63</f>
        <v>0</v>
      </c>
      <c r="E66" s="10">
        <f t="shared" si="19"/>
        <v>1.998</v>
      </c>
      <c r="F66" s="14"/>
      <c r="G66" s="14"/>
    </row>
    <row r="67" spans="1:10" ht="15.6">
      <c r="A67" s="40" t="s">
        <v>12</v>
      </c>
      <c r="B67" s="19"/>
      <c r="C67" s="38">
        <v>6.66</v>
      </c>
      <c r="D67" s="10">
        <f t="shared" si="19"/>
        <v>0</v>
      </c>
      <c r="E67" s="10">
        <f t="shared" si="19"/>
        <v>3.996</v>
      </c>
      <c r="F67" s="14"/>
      <c r="G67" s="14"/>
      <c r="J67" s="39"/>
    </row>
    <row r="68" spans="1:10" ht="15.6">
      <c r="A68" s="40" t="s">
        <v>13</v>
      </c>
      <c r="B68" s="19"/>
      <c r="C68" s="38">
        <v>13.33</v>
      </c>
      <c r="D68" s="10">
        <f t="shared" si="19"/>
        <v>0</v>
      </c>
      <c r="E68" s="10">
        <f t="shared" si="19"/>
        <v>7.9979999999999993</v>
      </c>
      <c r="F68" s="14"/>
      <c r="G68" s="14"/>
    </row>
    <row r="69" spans="1:10" ht="15.6">
      <c r="A69" s="40" t="s">
        <v>46</v>
      </c>
      <c r="B69" s="19"/>
      <c r="C69" s="38">
        <v>1.66</v>
      </c>
      <c r="D69" s="10"/>
      <c r="E69" s="10">
        <f t="shared" si="19"/>
        <v>0.99599999999999989</v>
      </c>
      <c r="F69" s="14"/>
      <c r="G69" s="14"/>
    </row>
    <row r="70" spans="1:10" ht="15.6">
      <c r="A70" s="7" t="s">
        <v>47</v>
      </c>
      <c r="B70" s="19"/>
      <c r="C70" s="38">
        <v>25</v>
      </c>
      <c r="D70" s="10">
        <f t="shared" ref="D70:E72" si="20">B70*D$63</f>
        <v>0</v>
      </c>
      <c r="E70" s="10">
        <f t="shared" si="20"/>
        <v>15</v>
      </c>
      <c r="F70" s="14"/>
      <c r="G70" s="14"/>
    </row>
    <row r="71" spans="1:10" ht="15.6">
      <c r="A71" s="7" t="s">
        <v>48</v>
      </c>
      <c r="B71" s="19"/>
      <c r="C71" s="38">
        <v>40</v>
      </c>
      <c r="D71" s="10">
        <f t="shared" si="20"/>
        <v>0</v>
      </c>
      <c r="E71" s="10">
        <f t="shared" si="20"/>
        <v>24</v>
      </c>
      <c r="F71" s="14"/>
      <c r="G71" s="14"/>
    </row>
    <row r="72" spans="1:10" ht="15.6">
      <c r="A72" s="8" t="s">
        <v>49</v>
      </c>
      <c r="B72" s="19"/>
      <c r="C72" s="38">
        <v>50</v>
      </c>
      <c r="D72" s="10">
        <f t="shared" si="20"/>
        <v>0</v>
      </c>
      <c r="E72" s="10">
        <f t="shared" si="20"/>
        <v>30</v>
      </c>
      <c r="F72" s="14"/>
      <c r="G72" s="14"/>
    </row>
    <row r="73" spans="1:10" ht="15.6">
      <c r="C73" s="38"/>
      <c r="E73" s="10"/>
    </row>
  </sheetData>
  <mergeCells count="6">
    <mergeCell ref="F1:G1"/>
    <mergeCell ref="D1:E1"/>
    <mergeCell ref="D60:E60"/>
    <mergeCell ref="F60:G60"/>
    <mergeCell ref="D25:E25"/>
    <mergeCell ref="F25:G25"/>
  </mergeCells>
  <pageMargins left="0.70866141732283472" right="0.70866141732283472" top="0.55118110236220474" bottom="0.47244094488188981" header="0.31496062992125984" footer="0.31496062992125984"/>
  <pageSetup paperSize="9" scale="74" fitToHeight="3" orientation="landscape" r:id="rId1"/>
  <rowBreaks count="2" manualBreakCount="2">
    <brk id="22" max="16383" man="1"/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D22" sqref="D22"/>
    </sheetView>
  </sheetViews>
  <sheetFormatPr defaultRowHeight="14.4"/>
  <cols>
    <col min="1" max="1" width="13.5546875" bestFit="1" customWidth="1"/>
    <col min="2" max="2" width="56.5546875" customWidth="1"/>
    <col min="3" max="3" width="47.5546875" customWidth="1"/>
    <col min="4" max="4" width="26.33203125" customWidth="1"/>
    <col min="5" max="5" width="35.109375" customWidth="1"/>
  </cols>
  <sheetData>
    <row r="1" spans="1:4" ht="15.6">
      <c r="A1" s="46" t="s">
        <v>3</v>
      </c>
      <c r="B1" s="46"/>
    </row>
    <row r="3" spans="1:4" ht="31.2">
      <c r="A3" s="2" t="s">
        <v>0</v>
      </c>
      <c r="B3" s="2" t="s">
        <v>17</v>
      </c>
      <c r="C3" s="2" t="s">
        <v>19</v>
      </c>
      <c r="D3" s="1"/>
    </row>
    <row r="4" spans="1:4" ht="15.6">
      <c r="A4" s="2" t="s">
        <v>1</v>
      </c>
      <c r="B4" s="23" t="s">
        <v>38</v>
      </c>
      <c r="C4" s="23" t="s">
        <v>38</v>
      </c>
      <c r="D4" s="1"/>
    </row>
    <row r="5" spans="1:4" ht="15.6">
      <c r="A5" s="2" t="s">
        <v>2</v>
      </c>
      <c r="B5" s="22" t="s">
        <v>39</v>
      </c>
      <c r="C5" s="22" t="s">
        <v>40</v>
      </c>
      <c r="D5" s="1"/>
    </row>
    <row r="6" spans="1:4">
      <c r="A6" s="1"/>
      <c r="B6" s="1"/>
      <c r="C6" s="1"/>
      <c r="D6" s="1"/>
    </row>
    <row r="8" spans="1:4" ht="15.6">
      <c r="A8" s="46" t="s">
        <v>5</v>
      </c>
      <c r="B8" s="46"/>
    </row>
    <row r="10" spans="1:4" ht="31.2">
      <c r="A10" s="2" t="s">
        <v>0</v>
      </c>
      <c r="B10" s="2" t="s">
        <v>18</v>
      </c>
      <c r="C10" s="2" t="s">
        <v>19</v>
      </c>
    </row>
    <row r="11" spans="1:4" ht="15.6">
      <c r="A11" s="2" t="s">
        <v>1</v>
      </c>
      <c r="B11" s="23" t="s">
        <v>41</v>
      </c>
      <c r="C11" s="23" t="s">
        <v>41</v>
      </c>
      <c r="D11" s="21"/>
    </row>
    <row r="12" spans="1:4" ht="15.6">
      <c r="A12" s="2" t="s">
        <v>2</v>
      </c>
      <c r="B12" s="22" t="s">
        <v>42</v>
      </c>
      <c r="C12" s="22" t="s">
        <v>41</v>
      </c>
    </row>
    <row r="15" spans="1:4" ht="15.6">
      <c r="A15" s="46" t="s">
        <v>4</v>
      </c>
      <c r="B15" s="46"/>
    </row>
    <row r="17" spans="1:2" ht="15.6">
      <c r="A17" s="2" t="s">
        <v>0</v>
      </c>
      <c r="B17" s="5" t="s">
        <v>6</v>
      </c>
    </row>
    <row r="18" spans="1:2" ht="31.2">
      <c r="A18" s="2" t="s">
        <v>45</v>
      </c>
      <c r="B18" s="3">
        <v>0.6</v>
      </c>
    </row>
    <row r="19" spans="1:2" ht="15.6">
      <c r="A19" s="2"/>
      <c r="B19" s="4"/>
    </row>
  </sheetData>
  <mergeCells count="3">
    <mergeCell ref="A15:B15"/>
    <mergeCell ref="A1:B1"/>
    <mergeCell ref="A8:B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coefficienti</vt:lpstr>
      <vt:lpstr>tariffe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MERCIARI</dc:creator>
  <cp:lastModifiedBy>P.Rossi</cp:lastModifiedBy>
  <cp:lastPrinted>2021-03-23T17:27:35Z</cp:lastPrinted>
  <dcterms:created xsi:type="dcterms:W3CDTF">2021-01-12T08:42:50Z</dcterms:created>
  <dcterms:modified xsi:type="dcterms:W3CDTF">2022-02-04T10:17:45Z</dcterms:modified>
</cp:coreProperties>
</file>